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Timing computation" sheetId="3" r:id="rId1"/>
    <sheet name="Entrants list" sheetId="4" r:id="rId2"/>
  </sheets>
  <definedNames>
    <definedName name="_xlnm._FilterDatabase" localSheetId="1" hidden="1">'Entrants list'!$A$2:$G$28</definedName>
    <definedName name="_xlnm._FilterDatabase" localSheetId="0" hidden="1">'Timing computation'!$A$2:$G$28</definedName>
    <definedName name="_xlnm.Print_Area" localSheetId="1">'Entrants list'!$A$1:$J$33</definedName>
    <definedName name="_xlnm.Print_Area" localSheetId="0">'Timing computation'!$A$1:$P$27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P32" i="3" l="1"/>
  <c r="N32" i="3" s="1"/>
  <c r="M32" i="3"/>
  <c r="K32" i="3"/>
  <c r="I32" i="3"/>
  <c r="I3" i="3"/>
  <c r="K3" i="3"/>
  <c r="M3" i="3"/>
  <c r="I4" i="3"/>
  <c r="K4" i="3"/>
  <c r="M4" i="3"/>
  <c r="I5" i="3"/>
  <c r="K5" i="3"/>
  <c r="M5" i="3"/>
  <c r="I6" i="3"/>
  <c r="K6" i="3"/>
  <c r="M6" i="3"/>
  <c r="I7" i="3"/>
  <c r="K7" i="3"/>
  <c r="M7" i="3"/>
  <c r="I8" i="3"/>
  <c r="K8" i="3"/>
  <c r="M8" i="3"/>
  <c r="I9" i="3"/>
  <c r="K9" i="3"/>
  <c r="M9" i="3"/>
  <c r="I10" i="3"/>
  <c r="K10" i="3"/>
  <c r="M10" i="3"/>
  <c r="I11" i="3"/>
  <c r="M11" i="3"/>
  <c r="I12" i="3"/>
  <c r="K12" i="3"/>
  <c r="M12" i="3"/>
  <c r="I13" i="3"/>
  <c r="K13" i="3"/>
  <c r="M13" i="3"/>
  <c r="I14" i="3"/>
  <c r="K14" i="3"/>
  <c r="M14" i="3"/>
  <c r="I15" i="3"/>
  <c r="K15" i="3"/>
  <c r="M15" i="3"/>
  <c r="I16" i="3"/>
  <c r="K16" i="3"/>
  <c r="M16" i="3"/>
  <c r="I17" i="3"/>
  <c r="K17" i="3"/>
  <c r="M17" i="3"/>
  <c r="I18" i="3"/>
  <c r="K18" i="3"/>
  <c r="M18" i="3"/>
  <c r="I19" i="3"/>
  <c r="K19" i="3"/>
  <c r="M19" i="3"/>
  <c r="I20" i="3"/>
  <c r="K20" i="3"/>
  <c r="M20" i="3"/>
  <c r="I21" i="3"/>
  <c r="K21" i="3"/>
  <c r="M21" i="3"/>
  <c r="I22" i="3"/>
  <c r="K22" i="3"/>
  <c r="M22" i="3"/>
  <c r="I23" i="3"/>
  <c r="K23" i="3"/>
  <c r="M23" i="3"/>
  <c r="I24" i="3"/>
  <c r="K24" i="3"/>
  <c r="M24" i="3"/>
  <c r="I25" i="3"/>
  <c r="K25" i="3"/>
  <c r="M25" i="3"/>
  <c r="I26" i="3"/>
  <c r="K26" i="3"/>
  <c r="M26" i="3"/>
  <c r="I27" i="3"/>
  <c r="K27" i="3"/>
  <c r="M27" i="3"/>
  <c r="I28" i="3"/>
  <c r="K28" i="3"/>
  <c r="M28" i="3"/>
  <c r="I29" i="3"/>
  <c r="K29" i="3"/>
  <c r="M29" i="3"/>
  <c r="P28" i="3" l="1"/>
  <c r="N28" i="3" s="1"/>
  <c r="P29" i="3"/>
  <c r="N29" i="3" s="1"/>
  <c r="I30" i="3"/>
  <c r="K30" i="3"/>
  <c r="M30" i="3"/>
  <c r="P30" i="3"/>
  <c r="N30" i="3" s="1"/>
  <c r="I31" i="3"/>
  <c r="K31" i="3"/>
  <c r="M31" i="3"/>
  <c r="P31" i="3"/>
  <c r="N31" i="3" s="1"/>
  <c r="P27" i="3"/>
  <c r="N27" i="3" l="1"/>
  <c r="P26" i="3"/>
  <c r="N26" i="3" s="1"/>
  <c r="P25" i="3"/>
  <c r="N25" i="3" s="1"/>
  <c r="P24" i="3"/>
  <c r="N24" i="3" s="1"/>
  <c r="P23" i="3"/>
  <c r="N23" i="3" s="1"/>
  <c r="P22" i="3"/>
  <c r="N22" i="3" s="1"/>
  <c r="P21" i="3"/>
  <c r="N21" i="3" s="1"/>
  <c r="P20" i="3"/>
  <c r="N20" i="3" s="1"/>
  <c r="P19" i="3"/>
  <c r="N19" i="3" s="1"/>
  <c r="P18" i="3"/>
  <c r="N18" i="3" s="1"/>
  <c r="P17" i="3"/>
  <c r="N17" i="3" s="1"/>
  <c r="P16" i="3"/>
  <c r="N16" i="3" s="1"/>
  <c r="P15" i="3"/>
  <c r="N15" i="3" s="1"/>
  <c r="P14" i="3"/>
  <c r="N14" i="3" s="1"/>
  <c r="P13" i="3"/>
  <c r="N13" i="3" s="1"/>
  <c r="P12" i="3"/>
  <c r="N12" i="3" s="1"/>
  <c r="P11" i="3"/>
  <c r="P10" i="3"/>
  <c r="N10" i="3" s="1"/>
  <c r="P9" i="3"/>
  <c r="N9" i="3" s="1"/>
  <c r="P8" i="3"/>
  <c r="N8" i="3" s="1"/>
  <c r="P7" i="3"/>
  <c r="N7" i="3" s="1"/>
  <c r="P6" i="3"/>
  <c r="N6" i="3" s="1"/>
  <c r="P5" i="3"/>
  <c r="N5" i="3" s="1"/>
  <c r="P4" i="3"/>
  <c r="N4" i="3" s="1"/>
  <c r="P3" i="3"/>
  <c r="N3" i="3" s="1"/>
  <c r="N11" i="3" l="1"/>
  <c r="O15" i="3"/>
  <c r="O27" i="3"/>
  <c r="O4" i="3"/>
  <c r="O16" i="3"/>
  <c r="O28" i="3"/>
  <c r="O5" i="3"/>
  <c r="O17" i="3"/>
  <c r="O29" i="3"/>
  <c r="O6" i="3"/>
  <c r="O18" i="3"/>
  <c r="O30" i="3"/>
  <c r="O19" i="3"/>
  <c r="O20" i="3"/>
  <c r="O9" i="3"/>
  <c r="O21" i="3"/>
  <c r="O14" i="3"/>
  <c r="O8" i="3"/>
  <c r="O10" i="3"/>
  <c r="O22" i="3"/>
  <c r="O11" i="3"/>
  <c r="O23" i="3"/>
  <c r="O3" i="3"/>
  <c r="O12" i="3"/>
  <c r="O24" i="3"/>
  <c r="O13" i="3"/>
  <c r="O25" i="3"/>
  <c r="O26" i="3"/>
  <c r="O31" i="3"/>
  <c r="O32" i="3"/>
  <c r="O7" i="3"/>
</calcChain>
</file>

<file path=xl/sharedStrings.xml><?xml version="1.0" encoding="utf-8"?>
<sst xmlns="http://schemas.openxmlformats.org/spreadsheetml/2006/main" count="292" uniqueCount="107">
  <si>
    <t xml:space="preserve">First Name </t>
  </si>
  <si>
    <t>Surname</t>
  </si>
  <si>
    <t>Cart Name</t>
  </si>
  <si>
    <t>No.</t>
  </si>
  <si>
    <t>Run</t>
  </si>
  <si>
    <t>1st time</t>
  </si>
  <si>
    <t>Fun/ Racer</t>
  </si>
  <si>
    <t>Run 1</t>
  </si>
  <si>
    <t>Run 2</t>
  </si>
  <si>
    <t>Run 3</t>
  </si>
  <si>
    <t>Fastest</t>
  </si>
  <si>
    <t>Pos</t>
  </si>
  <si>
    <t>The Gravity Grand Prix 2022 - Race times</t>
  </si>
  <si>
    <t>Steeleys Wheels</t>
  </si>
  <si>
    <t>The Mean Machine</t>
  </si>
  <si>
    <t>Eat My Dust</t>
  </si>
  <si>
    <t>Kittoe</t>
  </si>
  <si>
    <t>TVAP</t>
  </si>
  <si>
    <t>School</t>
  </si>
  <si>
    <t>Cross</t>
  </si>
  <si>
    <t>Steele</t>
  </si>
  <si>
    <t>Burton</t>
  </si>
  <si>
    <t>Uppers</t>
  </si>
  <si>
    <t>Simmie</t>
  </si>
  <si>
    <t>Slough</t>
  </si>
  <si>
    <t>Berry</t>
  </si>
  <si>
    <t>Tillyer</t>
  </si>
  <si>
    <t>Plumbers</t>
  </si>
  <si>
    <t>Les</t>
  </si>
  <si>
    <t>Marcus</t>
  </si>
  <si>
    <t>Richard</t>
  </si>
  <si>
    <t xml:space="preserve">Adrian </t>
  </si>
  <si>
    <t xml:space="preserve">Swan </t>
  </si>
  <si>
    <t xml:space="preserve">James </t>
  </si>
  <si>
    <t>Red Van</t>
  </si>
  <si>
    <t>Speed</t>
  </si>
  <si>
    <t>Fun</t>
  </si>
  <si>
    <t xml:space="preserve">Fun </t>
  </si>
  <si>
    <t>The Gravity Grand Prix 2023 - Race times</t>
  </si>
  <si>
    <t>It's only downhill from here</t>
  </si>
  <si>
    <t>Flower Power</t>
  </si>
  <si>
    <t>Savage Special</t>
  </si>
  <si>
    <t>Chariot of Ozymandias</t>
  </si>
  <si>
    <t>Cookham Handyman</t>
  </si>
  <si>
    <t>Red Van Plumbers</t>
  </si>
  <si>
    <t>TVAP - Pirate Theme</t>
  </si>
  <si>
    <t>Accelermus</t>
  </si>
  <si>
    <t>One 4 The Road</t>
  </si>
  <si>
    <t>Speed Freek</t>
  </si>
  <si>
    <t>Giddy Up</t>
  </si>
  <si>
    <t>Thames Valley Tyres</t>
  </si>
  <si>
    <t>The Teakie Teacup</t>
  </si>
  <si>
    <t>Toad On the road</t>
  </si>
  <si>
    <t xml:space="preserve">Wood On wheels </t>
  </si>
  <si>
    <t>Brum</t>
  </si>
  <si>
    <t>The Old Royal Swan</t>
  </si>
  <si>
    <t>Minions</t>
  </si>
  <si>
    <t>Fab1 (thunderbirds)</t>
  </si>
  <si>
    <t>WAM</t>
  </si>
  <si>
    <t>Rufus</t>
  </si>
  <si>
    <t>MRAB</t>
  </si>
  <si>
    <t>Only 2 Weeks To Go</t>
  </si>
  <si>
    <t xml:space="preserve">March </t>
  </si>
  <si>
    <t>Holy Trinity</t>
  </si>
  <si>
    <t>PTA</t>
  </si>
  <si>
    <t xml:space="preserve">John </t>
  </si>
  <si>
    <t>Stapleton</t>
  </si>
  <si>
    <t>Savage</t>
  </si>
  <si>
    <t>Peter</t>
  </si>
  <si>
    <t>Matt</t>
  </si>
  <si>
    <t>Mcneaney</t>
  </si>
  <si>
    <t>Sam</t>
  </si>
  <si>
    <t xml:space="preserve">Foyle </t>
  </si>
  <si>
    <t xml:space="preserve">Kevin </t>
  </si>
  <si>
    <t>Dixon</t>
  </si>
  <si>
    <t>Alex</t>
  </si>
  <si>
    <t>Thames Valley</t>
  </si>
  <si>
    <t>Tyres</t>
  </si>
  <si>
    <t xml:space="preserve">CD Primary </t>
  </si>
  <si>
    <t>Herries Prep</t>
  </si>
  <si>
    <t>Daniel</t>
  </si>
  <si>
    <t>Warner</t>
  </si>
  <si>
    <t xml:space="preserve">Ian </t>
  </si>
  <si>
    <t>Robinson</t>
  </si>
  <si>
    <t>Cameron</t>
  </si>
  <si>
    <t>Mc Kie - Smith</t>
  </si>
  <si>
    <t>Amy &amp; David</t>
  </si>
  <si>
    <t>Matthews</t>
  </si>
  <si>
    <t>Darrel</t>
  </si>
  <si>
    <t>Moret</t>
  </si>
  <si>
    <t xml:space="preserve">Jon </t>
  </si>
  <si>
    <t>???</t>
  </si>
  <si>
    <t xml:space="preserve">Harry </t>
  </si>
  <si>
    <t>Buy</t>
  </si>
  <si>
    <t>Goater</t>
  </si>
  <si>
    <t>Fix Auto</t>
  </si>
  <si>
    <t>Earl</t>
  </si>
  <si>
    <t>Roper</t>
  </si>
  <si>
    <t>Rainbow</t>
  </si>
  <si>
    <t>Usain Volt</t>
  </si>
  <si>
    <t>Super Trinity Kart</t>
  </si>
  <si>
    <t>Bananslippers</t>
  </si>
  <si>
    <t>Fun/ Speed</t>
  </si>
  <si>
    <t>No show</t>
  </si>
  <si>
    <t>Awarded 3rd on count back</t>
  </si>
  <si>
    <t>Yes</t>
  </si>
  <si>
    <t xml:space="preserve">Heli Ambulance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</si>
</sst>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20" fontId="0" fillId="0" borderId="1" xfId="0" applyNumberForma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0" fontId="0" fillId="2" borderId="1" xfId="0" applyNumberFormat="1" applyFill="1" applyBorder="1"/>
    <xf numFmtId="20" fontId="0" fillId="0" borderId="0" xfId="0" applyNumberFormat="1"/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Normal="100" workbookViewId="0">
      <selection activeCell="O5" sqref="O5"/>
    </sheetView>
  </sheetViews>
  <sheetFormatPr defaultRowHeight="40.5" customHeight="1" x14ac:dyDescent="0.2"/>
  <cols>
    <col min="1" max="1" width="6.5703125" customWidth="1"/>
    <col min="2" max="2" width="22.28515625" customWidth="1"/>
    <col min="3" max="3" width="6.28515625" customWidth="1"/>
    <col min="4" max="4" width="12.5703125" customWidth="1"/>
    <col min="5" max="5" width="15.28515625" customWidth="1"/>
    <col min="6" max="6" width="13.5703125" customWidth="1"/>
    <col min="7" max="7" width="7.42578125" hidden="1" customWidth="1"/>
    <col min="8" max="8" width="7.7109375" customWidth="1"/>
    <col min="9" max="9" width="7.7109375" style="10" customWidth="1"/>
    <col min="10" max="10" width="7.7109375" customWidth="1"/>
    <col min="11" max="11" width="7.7109375" style="10" customWidth="1"/>
    <col min="12" max="12" width="7.7109375" customWidth="1"/>
    <col min="13" max="13" width="7.7109375" style="10" customWidth="1"/>
    <col min="14" max="16" width="7.7109375" customWidth="1"/>
  </cols>
  <sheetData>
    <row r="1" spans="1:17" ht="18" x14ac:dyDescent="0.25">
      <c r="A1" s="16" t="s">
        <v>38</v>
      </c>
    </row>
    <row r="2" spans="1:17" s="1" customFormat="1" ht="36.75" x14ac:dyDescent="0.3">
      <c r="A2" s="3" t="s">
        <v>3</v>
      </c>
      <c r="B2" s="3" t="s">
        <v>2</v>
      </c>
      <c r="C2" s="3" t="s">
        <v>4</v>
      </c>
      <c r="D2" s="3" t="s">
        <v>0</v>
      </c>
      <c r="E2" s="3" t="s">
        <v>1</v>
      </c>
      <c r="F2" s="3" t="s">
        <v>6</v>
      </c>
      <c r="G2" s="3" t="s">
        <v>5</v>
      </c>
      <c r="H2" s="21" t="s">
        <v>7</v>
      </c>
      <c r="I2" s="21"/>
      <c r="J2" s="21" t="s">
        <v>8</v>
      </c>
      <c r="K2" s="21"/>
      <c r="L2" s="21" t="s">
        <v>9</v>
      </c>
      <c r="M2" s="21"/>
      <c r="N2" s="14" t="s">
        <v>10</v>
      </c>
      <c r="O2" s="15" t="s">
        <v>11</v>
      </c>
      <c r="P2" s="14" t="s">
        <v>10</v>
      </c>
    </row>
    <row r="3" spans="1:17" ht="36.6" customHeight="1" x14ac:dyDescent="0.3">
      <c r="A3" s="17">
        <v>1</v>
      </c>
      <c r="B3" s="19" t="s">
        <v>44</v>
      </c>
      <c r="C3" s="17"/>
      <c r="D3" s="19" t="s">
        <v>34</v>
      </c>
      <c r="E3" s="19" t="s">
        <v>27</v>
      </c>
      <c r="F3" s="19" t="s">
        <v>36</v>
      </c>
      <c r="G3" s="6"/>
      <c r="H3" s="7">
        <v>6.9444444444444434E-2</v>
      </c>
      <c r="I3" s="9">
        <f t="shared" ref="I3:I32" si="0">_xlfn.RANK.EQ(H3,H$3:H$32,1)</f>
        <v>11</v>
      </c>
      <c r="J3" s="7">
        <v>7.7083333333333337E-2</v>
      </c>
      <c r="K3" s="9">
        <f t="shared" ref="K3:K32" si="1">_xlfn.RANK.EQ(J3,J$3:J$32,1)</f>
        <v>12</v>
      </c>
      <c r="L3" s="7">
        <v>7.4305555555555555E-2</v>
      </c>
      <c r="M3" s="9">
        <f t="shared" ref="M3:M32" si="2">_xlfn.RANK.EQ(L3,L$3:L$32,1)</f>
        <v>11</v>
      </c>
      <c r="N3" s="7">
        <f t="shared" ref="N3:N27" si="3">IF(H3+J3+L3&gt;0,P3," ")</f>
        <v>6.9444444444444434E-2</v>
      </c>
      <c r="O3" s="8">
        <f t="shared" ref="O3:O32" si="4">_xlfn.RANK.EQ(P3,P$3:P$32,1)</f>
        <v>14</v>
      </c>
      <c r="P3" s="7">
        <f t="shared" ref="P3:P27" si="5">MIN(H3,J3,L3)</f>
        <v>6.9444444444444434E-2</v>
      </c>
    </row>
    <row r="4" spans="1:17" ht="36.6" customHeight="1" x14ac:dyDescent="0.3">
      <c r="A4" s="17">
        <v>2</v>
      </c>
      <c r="B4" s="19" t="s">
        <v>98</v>
      </c>
      <c r="C4" s="17"/>
      <c r="D4" s="19" t="s">
        <v>92</v>
      </c>
      <c r="E4" s="19" t="s">
        <v>26</v>
      </c>
      <c r="F4" s="19" t="s">
        <v>35</v>
      </c>
      <c r="G4" s="6" t="s">
        <v>105</v>
      </c>
      <c r="H4" s="7">
        <v>5.0694444444444452E-2</v>
      </c>
      <c r="I4" s="9">
        <f t="shared" si="0"/>
        <v>5</v>
      </c>
      <c r="J4" s="7">
        <v>5.486111111111111E-2</v>
      </c>
      <c r="K4" s="9">
        <f t="shared" si="1"/>
        <v>5</v>
      </c>
      <c r="L4" s="7">
        <v>6.805555555555555E-2</v>
      </c>
      <c r="M4" s="9">
        <f t="shared" si="2"/>
        <v>9</v>
      </c>
      <c r="N4" s="7">
        <f t="shared" si="3"/>
        <v>5.0694444444444452E-2</v>
      </c>
      <c r="O4" s="8">
        <f t="shared" si="4"/>
        <v>6</v>
      </c>
      <c r="P4" s="7">
        <f t="shared" si="5"/>
        <v>5.0694444444444452E-2</v>
      </c>
    </row>
    <row r="5" spans="1:17" ht="36.6" customHeight="1" x14ac:dyDescent="0.3">
      <c r="A5" s="17">
        <v>3</v>
      </c>
      <c r="B5" s="19" t="s">
        <v>40</v>
      </c>
      <c r="C5" s="17"/>
      <c r="D5" s="19" t="s">
        <v>65</v>
      </c>
      <c r="E5" s="19" t="s">
        <v>66</v>
      </c>
      <c r="F5" s="19" t="s">
        <v>36</v>
      </c>
      <c r="G5" s="6"/>
      <c r="H5" s="7">
        <v>0.11666666666666665</v>
      </c>
      <c r="I5" s="9">
        <f t="shared" si="0"/>
        <v>20</v>
      </c>
      <c r="J5" s="7">
        <v>0.10486111111111111</v>
      </c>
      <c r="K5" s="9">
        <f t="shared" si="1"/>
        <v>21</v>
      </c>
      <c r="L5" s="7">
        <v>0.41666666666666669</v>
      </c>
      <c r="M5" s="9">
        <f t="shared" si="2"/>
        <v>20</v>
      </c>
      <c r="N5" s="7">
        <f t="shared" si="3"/>
        <v>0.10486111111111111</v>
      </c>
      <c r="O5" s="8">
        <f t="shared" si="4"/>
        <v>25</v>
      </c>
      <c r="P5" s="7">
        <f t="shared" si="5"/>
        <v>0.10486111111111111</v>
      </c>
    </row>
    <row r="6" spans="1:17" s="2" customFormat="1" ht="36.6" customHeight="1" x14ac:dyDescent="0.3">
      <c r="A6" s="17">
        <v>4</v>
      </c>
      <c r="B6" s="19" t="s">
        <v>47</v>
      </c>
      <c r="C6" s="17"/>
      <c r="D6" s="19" t="s">
        <v>69</v>
      </c>
      <c r="E6" s="19" t="s">
        <v>93</v>
      </c>
      <c r="F6" s="19" t="s">
        <v>35</v>
      </c>
      <c r="G6" s="6" t="s">
        <v>105</v>
      </c>
      <c r="H6" s="7">
        <v>4.7222222222222221E-2</v>
      </c>
      <c r="I6" s="9">
        <f t="shared" si="0"/>
        <v>2</v>
      </c>
      <c r="J6" s="7">
        <v>0.41666666666666669</v>
      </c>
      <c r="K6" s="9">
        <f t="shared" si="1"/>
        <v>28</v>
      </c>
      <c r="L6" s="7">
        <v>4.9305555555555554E-2</v>
      </c>
      <c r="M6" s="9">
        <f t="shared" si="2"/>
        <v>3</v>
      </c>
      <c r="N6" s="7">
        <f t="shared" si="3"/>
        <v>4.7222222222222221E-2</v>
      </c>
      <c r="O6" s="8">
        <f t="shared" si="4"/>
        <v>2</v>
      </c>
      <c r="P6" s="7">
        <f t="shared" si="5"/>
        <v>4.7222222222222221E-2</v>
      </c>
    </row>
    <row r="7" spans="1:17" ht="36.6" customHeight="1" x14ac:dyDescent="0.3">
      <c r="A7" s="17">
        <v>5</v>
      </c>
      <c r="B7" s="19" t="s">
        <v>50</v>
      </c>
      <c r="C7" s="17"/>
      <c r="D7" s="19" t="s">
        <v>76</v>
      </c>
      <c r="E7" s="19" t="s">
        <v>77</v>
      </c>
      <c r="F7" s="19" t="s">
        <v>37</v>
      </c>
      <c r="G7" s="6" t="s">
        <v>105</v>
      </c>
      <c r="H7" s="7">
        <v>0.1013888888888889</v>
      </c>
      <c r="I7" s="9">
        <f t="shared" si="0"/>
        <v>18</v>
      </c>
      <c r="J7" s="7">
        <v>0.10694444444444444</v>
      </c>
      <c r="K7" s="9">
        <f t="shared" si="1"/>
        <v>22</v>
      </c>
      <c r="L7" s="7"/>
      <c r="M7" s="9" t="e">
        <f t="shared" si="2"/>
        <v>#N/A</v>
      </c>
      <c r="N7" s="7">
        <f t="shared" si="3"/>
        <v>0.1013888888888889</v>
      </c>
      <c r="O7" s="8">
        <f t="shared" si="4"/>
        <v>24</v>
      </c>
      <c r="P7" s="7">
        <f t="shared" si="5"/>
        <v>0.1013888888888889</v>
      </c>
    </row>
    <row r="8" spans="1:17" ht="36.6" customHeight="1" x14ac:dyDescent="0.3">
      <c r="A8" s="17">
        <v>6</v>
      </c>
      <c r="B8" s="19" t="s">
        <v>57</v>
      </c>
      <c r="C8" s="17"/>
      <c r="D8" s="19" t="s">
        <v>28</v>
      </c>
      <c r="E8" s="19" t="s">
        <v>19</v>
      </c>
      <c r="F8" s="19" t="s">
        <v>36</v>
      </c>
      <c r="G8" s="6"/>
      <c r="H8" s="7">
        <v>9.3055555555555558E-2</v>
      </c>
      <c r="I8" s="9">
        <f t="shared" si="0"/>
        <v>16</v>
      </c>
      <c r="J8" s="7">
        <v>9.0972222222222218E-2</v>
      </c>
      <c r="K8" s="9">
        <f t="shared" si="1"/>
        <v>19</v>
      </c>
      <c r="L8" s="7">
        <v>2.13</v>
      </c>
      <c r="M8" s="9">
        <f t="shared" si="2"/>
        <v>28</v>
      </c>
      <c r="N8" s="7">
        <f t="shared" si="3"/>
        <v>9.0972222222222218E-2</v>
      </c>
      <c r="O8" s="8">
        <f t="shared" si="4"/>
        <v>20</v>
      </c>
      <c r="P8" s="7">
        <f t="shared" si="5"/>
        <v>9.0972222222222218E-2</v>
      </c>
    </row>
    <row r="9" spans="1:17" ht="36.6" customHeight="1" x14ac:dyDescent="0.3">
      <c r="A9" s="17">
        <v>7</v>
      </c>
      <c r="B9" s="19" t="s">
        <v>46</v>
      </c>
      <c r="C9" s="17"/>
      <c r="D9" s="19" t="s">
        <v>30</v>
      </c>
      <c r="E9" s="19" t="s">
        <v>21</v>
      </c>
      <c r="F9" s="19" t="s">
        <v>35</v>
      </c>
      <c r="G9" s="6"/>
      <c r="H9" s="7">
        <v>4.6527777777777779E-2</v>
      </c>
      <c r="I9" s="9">
        <f t="shared" si="0"/>
        <v>1</v>
      </c>
      <c r="J9" s="7">
        <v>5.0694444444444452E-2</v>
      </c>
      <c r="K9" s="9">
        <f t="shared" si="1"/>
        <v>3</v>
      </c>
      <c r="L9" s="7">
        <v>5.0694444444444452E-2</v>
      </c>
      <c r="M9" s="9">
        <f t="shared" si="2"/>
        <v>4</v>
      </c>
      <c r="N9" s="7">
        <f t="shared" si="3"/>
        <v>4.6527777777777779E-2</v>
      </c>
      <c r="O9" s="8">
        <f t="shared" si="4"/>
        <v>1</v>
      </c>
      <c r="P9" s="7">
        <f t="shared" si="5"/>
        <v>4.6527777777777779E-2</v>
      </c>
    </row>
    <row r="10" spans="1:17" ht="36.6" customHeight="1" x14ac:dyDescent="0.3">
      <c r="A10" s="17">
        <v>8</v>
      </c>
      <c r="B10" s="19" t="s">
        <v>60</v>
      </c>
      <c r="C10" s="17"/>
      <c r="D10" s="19" t="s">
        <v>88</v>
      </c>
      <c r="E10" s="19" t="s">
        <v>89</v>
      </c>
      <c r="F10" s="19" t="s">
        <v>36</v>
      </c>
      <c r="G10" s="6"/>
      <c r="H10" s="7">
        <v>8.5416666666666655E-2</v>
      </c>
      <c r="I10" s="9">
        <f t="shared" si="0"/>
        <v>13</v>
      </c>
      <c r="J10" s="7">
        <v>8.7500000000000008E-2</v>
      </c>
      <c r="K10" s="9">
        <f t="shared" si="1"/>
        <v>18</v>
      </c>
      <c r="L10" s="7">
        <v>8.6111111111111124E-2</v>
      </c>
      <c r="M10" s="9">
        <f t="shared" si="2"/>
        <v>16</v>
      </c>
      <c r="N10" s="7">
        <f t="shared" si="3"/>
        <v>8.5416666666666655E-2</v>
      </c>
      <c r="O10" s="8">
        <f t="shared" si="4"/>
        <v>19</v>
      </c>
      <c r="P10" s="7">
        <f t="shared" si="5"/>
        <v>8.5416666666666655E-2</v>
      </c>
    </row>
    <row r="11" spans="1:17" ht="36.6" customHeight="1" x14ac:dyDescent="0.3">
      <c r="A11" s="17">
        <v>9</v>
      </c>
      <c r="B11" s="19" t="s">
        <v>99</v>
      </c>
      <c r="C11" s="17"/>
      <c r="D11" s="19" t="s">
        <v>73</v>
      </c>
      <c r="E11" s="19" t="s">
        <v>94</v>
      </c>
      <c r="F11" s="19" t="s">
        <v>102</v>
      </c>
      <c r="G11" s="6"/>
      <c r="H11" s="7">
        <v>0.83333333333333337</v>
      </c>
      <c r="I11" s="9">
        <f t="shared" si="0"/>
        <v>30</v>
      </c>
      <c r="J11" s="7">
        <v>0.83333333333333337</v>
      </c>
      <c r="K11" s="9">
        <f t="shared" si="1"/>
        <v>30</v>
      </c>
      <c r="L11" s="7">
        <v>0.83333333333333337</v>
      </c>
      <c r="M11" s="9">
        <f t="shared" si="2"/>
        <v>27</v>
      </c>
      <c r="N11" s="7">
        <f t="shared" si="3"/>
        <v>0.83333333333333337</v>
      </c>
      <c r="O11" s="8">
        <f t="shared" si="4"/>
        <v>30</v>
      </c>
      <c r="P11" s="7">
        <f t="shared" si="5"/>
        <v>0.83333333333333337</v>
      </c>
      <c r="Q11" t="s">
        <v>103</v>
      </c>
    </row>
    <row r="12" spans="1:17" ht="36.6" customHeight="1" x14ac:dyDescent="0.3">
      <c r="A12" s="17">
        <v>10</v>
      </c>
      <c r="B12" s="19" t="s">
        <v>13</v>
      </c>
      <c r="C12" s="17"/>
      <c r="D12" s="19" t="s">
        <v>31</v>
      </c>
      <c r="E12" s="19" t="s">
        <v>20</v>
      </c>
      <c r="F12" s="19" t="s">
        <v>37</v>
      </c>
      <c r="G12" s="6"/>
      <c r="H12" s="7">
        <v>9.7916666666666666E-2</v>
      </c>
      <c r="I12" s="9">
        <f t="shared" si="0"/>
        <v>17</v>
      </c>
      <c r="J12" s="7">
        <v>7.9861111111111105E-2</v>
      </c>
      <c r="K12" s="9">
        <f t="shared" si="1"/>
        <v>14</v>
      </c>
      <c r="L12" s="7">
        <v>8.2638888888888887E-2</v>
      </c>
      <c r="M12" s="9">
        <f t="shared" si="2"/>
        <v>14</v>
      </c>
      <c r="N12" s="7">
        <f t="shared" si="3"/>
        <v>7.9861111111111105E-2</v>
      </c>
      <c r="O12" s="8">
        <f t="shared" si="4"/>
        <v>17</v>
      </c>
      <c r="P12" s="7">
        <f t="shared" si="5"/>
        <v>7.9861111111111105E-2</v>
      </c>
    </row>
    <row r="13" spans="1:17" ht="36.6" customHeight="1" x14ac:dyDescent="0.3">
      <c r="A13" s="17">
        <v>11</v>
      </c>
      <c r="B13" s="19" t="s">
        <v>41</v>
      </c>
      <c r="C13" s="17"/>
      <c r="D13" s="19" t="s">
        <v>33</v>
      </c>
      <c r="E13" s="19" t="s">
        <v>67</v>
      </c>
      <c r="F13" s="19" t="s">
        <v>35</v>
      </c>
      <c r="G13" s="6"/>
      <c r="H13" s="7">
        <v>0.10208333333333335</v>
      </c>
      <c r="I13" s="9">
        <f t="shared" si="0"/>
        <v>19</v>
      </c>
      <c r="J13" s="7">
        <v>9.4444444444444442E-2</v>
      </c>
      <c r="K13" s="9">
        <f t="shared" si="1"/>
        <v>20</v>
      </c>
      <c r="L13" s="7"/>
      <c r="M13" s="9" t="e">
        <f t="shared" si="2"/>
        <v>#N/A</v>
      </c>
      <c r="N13" s="7">
        <f t="shared" si="3"/>
        <v>9.4444444444444442E-2</v>
      </c>
      <c r="O13" s="8">
        <f t="shared" si="4"/>
        <v>21</v>
      </c>
      <c r="P13" s="7">
        <f t="shared" si="5"/>
        <v>9.4444444444444442E-2</v>
      </c>
    </row>
    <row r="14" spans="1:17" ht="36.6" customHeight="1" x14ac:dyDescent="0.3">
      <c r="A14" s="17">
        <v>12</v>
      </c>
      <c r="B14" s="19" t="s">
        <v>54</v>
      </c>
      <c r="C14" s="17"/>
      <c r="D14" s="19" t="s">
        <v>82</v>
      </c>
      <c r="E14" s="19" t="s">
        <v>83</v>
      </c>
      <c r="F14" s="19" t="s">
        <v>37</v>
      </c>
      <c r="G14" s="6" t="s">
        <v>105</v>
      </c>
      <c r="H14" s="7">
        <v>0.12152777777777778</v>
      </c>
      <c r="I14" s="9">
        <f t="shared" si="0"/>
        <v>23</v>
      </c>
      <c r="J14" s="7">
        <v>0.1076388888888889</v>
      </c>
      <c r="K14" s="9">
        <f t="shared" si="1"/>
        <v>23</v>
      </c>
      <c r="L14" s="7">
        <v>0.41666666666666669</v>
      </c>
      <c r="M14" s="9">
        <f t="shared" si="2"/>
        <v>20</v>
      </c>
      <c r="N14" s="7">
        <f t="shared" si="3"/>
        <v>0.1076388888888889</v>
      </c>
      <c r="O14" s="8">
        <f t="shared" si="4"/>
        <v>26</v>
      </c>
      <c r="P14" s="7">
        <f t="shared" si="5"/>
        <v>0.1076388888888889</v>
      </c>
    </row>
    <row r="15" spans="1:17" ht="36.6" customHeight="1" x14ac:dyDescent="0.3">
      <c r="A15" s="17">
        <v>13</v>
      </c>
      <c r="B15" s="19" t="s">
        <v>14</v>
      </c>
      <c r="C15" s="17"/>
      <c r="D15" s="19" t="s">
        <v>95</v>
      </c>
      <c r="E15" s="19" t="s">
        <v>24</v>
      </c>
      <c r="F15" s="19" t="s">
        <v>35</v>
      </c>
      <c r="G15" s="6"/>
      <c r="H15" s="7">
        <v>0.41666666666666669</v>
      </c>
      <c r="I15" s="9">
        <f t="shared" si="0"/>
        <v>29</v>
      </c>
      <c r="J15" s="7">
        <v>5.1388888888888894E-2</v>
      </c>
      <c r="K15" s="9">
        <f t="shared" si="1"/>
        <v>4</v>
      </c>
      <c r="L15" s="7">
        <v>4.8611111111111112E-2</v>
      </c>
      <c r="M15" s="9">
        <f t="shared" si="2"/>
        <v>2</v>
      </c>
      <c r="N15" s="7">
        <f t="shared" si="3"/>
        <v>4.8611111111111112E-2</v>
      </c>
      <c r="O15" s="8">
        <f t="shared" si="4"/>
        <v>5</v>
      </c>
      <c r="P15" s="7">
        <f t="shared" si="5"/>
        <v>4.8611111111111112E-2</v>
      </c>
    </row>
    <row r="16" spans="1:17" ht="36.6" customHeight="1" x14ac:dyDescent="0.3">
      <c r="A16" s="17">
        <v>14</v>
      </c>
      <c r="B16" s="19" t="s">
        <v>51</v>
      </c>
      <c r="C16" s="17"/>
      <c r="D16" s="19" t="s">
        <v>78</v>
      </c>
      <c r="E16" s="19" t="s">
        <v>18</v>
      </c>
      <c r="F16" s="19" t="s">
        <v>36</v>
      </c>
      <c r="G16" s="6"/>
      <c r="H16" s="7">
        <v>0.13263888888888889</v>
      </c>
      <c r="I16" s="9">
        <f t="shared" si="0"/>
        <v>24</v>
      </c>
      <c r="J16" s="7">
        <v>0.10972222222222222</v>
      </c>
      <c r="K16" s="9">
        <f t="shared" si="1"/>
        <v>24</v>
      </c>
      <c r="L16" s="7">
        <v>9.6527777777777768E-2</v>
      </c>
      <c r="M16" s="9">
        <f t="shared" si="2"/>
        <v>18</v>
      </c>
      <c r="N16" s="7">
        <f t="shared" si="3"/>
        <v>9.6527777777777768E-2</v>
      </c>
      <c r="O16" s="8">
        <f t="shared" si="4"/>
        <v>22</v>
      </c>
      <c r="P16" s="7">
        <f t="shared" si="5"/>
        <v>9.6527777777777768E-2</v>
      </c>
    </row>
    <row r="17" spans="1:17" ht="36.6" customHeight="1" x14ac:dyDescent="0.3">
      <c r="A17" s="17">
        <v>15</v>
      </c>
      <c r="B17" s="19" t="s">
        <v>48</v>
      </c>
      <c r="C17" s="17"/>
      <c r="D17" s="19" t="s">
        <v>29</v>
      </c>
      <c r="E17" s="19" t="s">
        <v>74</v>
      </c>
      <c r="F17" s="19" t="s">
        <v>35</v>
      </c>
      <c r="G17" s="6"/>
      <c r="H17" s="7">
        <v>5.486111111111111E-2</v>
      </c>
      <c r="I17" s="9">
        <f t="shared" si="0"/>
        <v>6</v>
      </c>
      <c r="J17" s="7">
        <v>5.5555555555555552E-2</v>
      </c>
      <c r="K17" s="9">
        <f t="shared" si="1"/>
        <v>6</v>
      </c>
      <c r="L17" s="7">
        <v>5.6250000000000001E-2</v>
      </c>
      <c r="M17" s="9">
        <f t="shared" si="2"/>
        <v>5</v>
      </c>
      <c r="N17" s="7">
        <f t="shared" si="3"/>
        <v>5.486111111111111E-2</v>
      </c>
      <c r="O17" s="8">
        <f t="shared" si="4"/>
        <v>7</v>
      </c>
      <c r="P17" s="7">
        <f t="shared" si="5"/>
        <v>5.486111111111111E-2</v>
      </c>
    </row>
    <row r="18" spans="1:17" ht="36.6" customHeight="1" x14ac:dyDescent="0.3">
      <c r="A18" s="17">
        <v>16</v>
      </c>
      <c r="B18" s="19" t="s">
        <v>100</v>
      </c>
      <c r="C18" s="17"/>
      <c r="D18" s="19" t="s">
        <v>63</v>
      </c>
      <c r="E18" s="19" t="s">
        <v>64</v>
      </c>
      <c r="F18" s="19" t="s">
        <v>37</v>
      </c>
      <c r="G18" s="6" t="s">
        <v>105</v>
      </c>
      <c r="H18" s="7">
        <v>0.20069444444444443</v>
      </c>
      <c r="I18" s="9">
        <f t="shared" si="0"/>
        <v>28</v>
      </c>
      <c r="J18" s="7">
        <v>7.5694444444444439E-2</v>
      </c>
      <c r="K18" s="9">
        <f t="shared" si="1"/>
        <v>11</v>
      </c>
      <c r="L18" s="7">
        <v>8.9583333333333334E-2</v>
      </c>
      <c r="M18" s="9">
        <f t="shared" si="2"/>
        <v>17</v>
      </c>
      <c r="N18" s="7">
        <f t="shared" si="3"/>
        <v>7.5694444444444439E-2</v>
      </c>
      <c r="O18" s="8">
        <f t="shared" si="4"/>
        <v>16</v>
      </c>
      <c r="P18" s="7">
        <f t="shared" si="5"/>
        <v>7.5694444444444439E-2</v>
      </c>
    </row>
    <row r="19" spans="1:17" ht="36.6" customHeight="1" x14ac:dyDescent="0.3">
      <c r="A19" s="17">
        <v>17</v>
      </c>
      <c r="B19" s="19" t="s">
        <v>52</v>
      </c>
      <c r="C19" s="17"/>
      <c r="D19" s="19" t="s">
        <v>79</v>
      </c>
      <c r="E19" s="19" t="s">
        <v>18</v>
      </c>
      <c r="F19" s="19" t="s">
        <v>35</v>
      </c>
      <c r="G19" s="6" t="s">
        <v>105</v>
      </c>
      <c r="H19" s="7">
        <v>5.5555555555555552E-2</v>
      </c>
      <c r="I19" s="9">
        <f t="shared" si="0"/>
        <v>7</v>
      </c>
      <c r="J19" s="7">
        <v>5.6250000000000001E-2</v>
      </c>
      <c r="K19" s="9">
        <f t="shared" si="1"/>
        <v>7</v>
      </c>
      <c r="L19" s="7">
        <v>5.6250000000000001E-2</v>
      </c>
      <c r="M19" s="9">
        <f t="shared" si="2"/>
        <v>5</v>
      </c>
      <c r="N19" s="7">
        <f t="shared" si="3"/>
        <v>5.5555555555555552E-2</v>
      </c>
      <c r="O19" s="8">
        <f t="shared" si="4"/>
        <v>8</v>
      </c>
      <c r="P19" s="7">
        <f t="shared" si="5"/>
        <v>5.5555555555555552E-2</v>
      </c>
    </row>
    <row r="20" spans="1:17" ht="36.6" customHeight="1" x14ac:dyDescent="0.3">
      <c r="A20" s="17">
        <v>18</v>
      </c>
      <c r="B20" s="19" t="s">
        <v>53</v>
      </c>
      <c r="C20" s="17"/>
      <c r="D20" s="19" t="s">
        <v>80</v>
      </c>
      <c r="E20" s="19" t="s">
        <v>81</v>
      </c>
      <c r="F20" s="19" t="s">
        <v>91</v>
      </c>
      <c r="G20" s="6" t="s">
        <v>105</v>
      </c>
      <c r="H20" s="7">
        <v>7.0833333333333331E-2</v>
      </c>
      <c r="I20" s="9">
        <f t="shared" si="0"/>
        <v>12</v>
      </c>
      <c r="J20" s="7">
        <v>7.7083333333333337E-2</v>
      </c>
      <c r="K20" s="9">
        <f t="shared" si="1"/>
        <v>12</v>
      </c>
      <c r="L20" s="7">
        <v>6.5972222222222224E-2</v>
      </c>
      <c r="M20" s="9">
        <f t="shared" si="2"/>
        <v>8</v>
      </c>
      <c r="N20" s="7">
        <f t="shared" si="3"/>
        <v>6.5972222222222224E-2</v>
      </c>
      <c r="O20" s="8">
        <f t="shared" si="4"/>
        <v>13</v>
      </c>
      <c r="P20" s="7">
        <f t="shared" si="5"/>
        <v>6.5972222222222224E-2</v>
      </c>
    </row>
    <row r="21" spans="1:17" ht="36.6" customHeight="1" x14ac:dyDescent="0.3">
      <c r="A21" s="17">
        <v>19</v>
      </c>
      <c r="B21" s="19" t="s">
        <v>43</v>
      </c>
      <c r="C21" s="17"/>
      <c r="D21" s="19" t="s">
        <v>69</v>
      </c>
      <c r="E21" s="19" t="s">
        <v>70</v>
      </c>
      <c r="F21" s="19" t="s">
        <v>37</v>
      </c>
      <c r="G21" s="6" t="s">
        <v>105</v>
      </c>
      <c r="H21" s="7">
        <v>5.6250000000000001E-2</v>
      </c>
      <c r="I21" s="9">
        <f t="shared" si="0"/>
        <v>9</v>
      </c>
      <c r="J21" s="7">
        <v>8.6111111111111124E-2</v>
      </c>
      <c r="K21" s="9">
        <f t="shared" si="1"/>
        <v>17</v>
      </c>
      <c r="L21" s="7">
        <v>7.0833333333333331E-2</v>
      </c>
      <c r="M21" s="9">
        <f t="shared" si="2"/>
        <v>10</v>
      </c>
      <c r="N21" s="7">
        <f t="shared" si="3"/>
        <v>5.6250000000000001E-2</v>
      </c>
      <c r="O21" s="8">
        <f t="shared" si="4"/>
        <v>10</v>
      </c>
      <c r="P21" s="7">
        <f t="shared" si="5"/>
        <v>5.6250000000000001E-2</v>
      </c>
    </row>
    <row r="22" spans="1:17" ht="36.6" customHeight="1" x14ac:dyDescent="0.3">
      <c r="A22" s="17">
        <v>20</v>
      </c>
      <c r="B22" s="19" t="s">
        <v>42</v>
      </c>
      <c r="C22" s="17"/>
      <c r="D22" s="19" t="s">
        <v>68</v>
      </c>
      <c r="E22" s="19" t="s">
        <v>16</v>
      </c>
      <c r="F22" s="19" t="s">
        <v>36</v>
      </c>
      <c r="G22" s="13"/>
      <c r="H22" s="7">
        <v>4.7916666666666663E-2</v>
      </c>
      <c r="I22" s="9">
        <f t="shared" si="0"/>
        <v>3</v>
      </c>
      <c r="J22" s="7">
        <v>4.7916666666666663E-2</v>
      </c>
      <c r="K22" s="9">
        <f t="shared" si="1"/>
        <v>1</v>
      </c>
      <c r="L22" s="7">
        <v>0.41666666666666669</v>
      </c>
      <c r="M22" s="9">
        <f t="shared" si="2"/>
        <v>20</v>
      </c>
      <c r="N22" s="7">
        <f t="shared" si="3"/>
        <v>4.7916666666666663E-2</v>
      </c>
      <c r="O22" s="8">
        <f t="shared" si="4"/>
        <v>3</v>
      </c>
      <c r="P22" s="7">
        <f t="shared" si="5"/>
        <v>4.7916666666666663E-2</v>
      </c>
      <c r="Q22" t="s">
        <v>104</v>
      </c>
    </row>
    <row r="23" spans="1:17" ht="36.6" customHeight="1" x14ac:dyDescent="0.3">
      <c r="A23" s="17">
        <v>21</v>
      </c>
      <c r="B23" s="19" t="s">
        <v>61</v>
      </c>
      <c r="C23" s="17"/>
      <c r="D23" s="19" t="s">
        <v>90</v>
      </c>
      <c r="E23" s="19" t="s">
        <v>67</v>
      </c>
      <c r="F23" s="19" t="s">
        <v>37</v>
      </c>
      <c r="G23" s="6"/>
      <c r="H23" s="7">
        <v>4.8611111111111112E-2</v>
      </c>
      <c r="I23" s="9">
        <f t="shared" si="0"/>
        <v>4</v>
      </c>
      <c r="J23" s="7">
        <v>4.9999999999999996E-2</v>
      </c>
      <c r="K23" s="9">
        <f t="shared" si="1"/>
        <v>2</v>
      </c>
      <c r="L23" s="7">
        <v>4.7916666666666663E-2</v>
      </c>
      <c r="M23" s="9">
        <f t="shared" si="2"/>
        <v>1</v>
      </c>
      <c r="N23" s="7">
        <f t="shared" si="3"/>
        <v>4.7916666666666663E-2</v>
      </c>
      <c r="O23" s="8">
        <f t="shared" si="4"/>
        <v>3</v>
      </c>
      <c r="P23" s="7">
        <f t="shared" si="5"/>
        <v>4.7916666666666663E-2</v>
      </c>
    </row>
    <row r="24" spans="1:17" ht="36.6" customHeight="1" x14ac:dyDescent="0.3">
      <c r="A24" s="17">
        <v>22</v>
      </c>
      <c r="B24" s="19" t="s">
        <v>59</v>
      </c>
      <c r="C24" s="17"/>
      <c r="D24" s="19" t="s">
        <v>33</v>
      </c>
      <c r="E24" s="19" t="s">
        <v>23</v>
      </c>
      <c r="F24" s="19" t="s">
        <v>35</v>
      </c>
      <c r="G24" s="6"/>
      <c r="H24" s="7">
        <v>6.1805555555555558E-2</v>
      </c>
      <c r="I24" s="9">
        <f t="shared" si="0"/>
        <v>10</v>
      </c>
      <c r="J24" s="7">
        <v>6.25E-2</v>
      </c>
      <c r="K24" s="9">
        <f t="shared" si="1"/>
        <v>10</v>
      </c>
      <c r="L24" s="7">
        <v>0.41666666666666669</v>
      </c>
      <c r="M24" s="9">
        <f t="shared" si="2"/>
        <v>20</v>
      </c>
      <c r="N24" s="7">
        <f t="shared" si="3"/>
        <v>6.1805555555555558E-2</v>
      </c>
      <c r="O24" s="8">
        <f t="shared" si="4"/>
        <v>12</v>
      </c>
      <c r="P24" s="7">
        <f t="shared" si="5"/>
        <v>6.1805555555555558E-2</v>
      </c>
    </row>
    <row r="25" spans="1:17" ht="36.6" customHeight="1" x14ac:dyDescent="0.3">
      <c r="A25" s="17">
        <v>23</v>
      </c>
      <c r="B25" s="19" t="s">
        <v>45</v>
      </c>
      <c r="C25" s="17"/>
      <c r="D25" s="19" t="s">
        <v>17</v>
      </c>
      <c r="E25" s="19" t="s">
        <v>17</v>
      </c>
      <c r="F25" s="19" t="s">
        <v>36</v>
      </c>
      <c r="G25" s="6" t="s">
        <v>105</v>
      </c>
      <c r="H25" s="7">
        <v>0.17361111111111113</v>
      </c>
      <c r="I25" s="9">
        <f t="shared" si="0"/>
        <v>27</v>
      </c>
      <c r="J25" s="7">
        <v>0.13749999999999998</v>
      </c>
      <c r="K25" s="9">
        <f t="shared" si="1"/>
        <v>27</v>
      </c>
      <c r="L25" s="7">
        <v>0.41666666666666669</v>
      </c>
      <c r="M25" s="9">
        <f t="shared" si="2"/>
        <v>20</v>
      </c>
      <c r="N25" s="7">
        <f t="shared" si="3"/>
        <v>0.13749999999999998</v>
      </c>
      <c r="O25" s="8">
        <f t="shared" si="4"/>
        <v>28</v>
      </c>
      <c r="P25" s="7">
        <f t="shared" si="5"/>
        <v>0.13749999999999998</v>
      </c>
    </row>
    <row r="26" spans="1:17" ht="36.6" customHeight="1" x14ac:dyDescent="0.3">
      <c r="A26" s="17">
        <v>24</v>
      </c>
      <c r="B26" s="19" t="s">
        <v>58</v>
      </c>
      <c r="C26" s="17"/>
      <c r="D26" s="19" t="s">
        <v>86</v>
      </c>
      <c r="E26" s="19" t="s">
        <v>87</v>
      </c>
      <c r="F26" s="19" t="s">
        <v>35</v>
      </c>
      <c r="G26" s="6" t="s">
        <v>105</v>
      </c>
      <c r="H26" s="7">
        <v>8.9583333333333334E-2</v>
      </c>
      <c r="I26" s="9">
        <f t="shared" si="0"/>
        <v>14</v>
      </c>
      <c r="J26" s="7">
        <v>8.4027777777777771E-2</v>
      </c>
      <c r="K26" s="9">
        <f t="shared" si="1"/>
        <v>16</v>
      </c>
      <c r="L26" s="7">
        <v>8.4027777777777771E-2</v>
      </c>
      <c r="M26" s="9">
        <f t="shared" si="2"/>
        <v>15</v>
      </c>
      <c r="N26" s="7">
        <f t="shared" si="3"/>
        <v>8.4027777777777771E-2</v>
      </c>
      <c r="O26" s="8">
        <f t="shared" si="4"/>
        <v>18</v>
      </c>
      <c r="P26" s="7">
        <f t="shared" si="5"/>
        <v>8.4027777777777771E-2</v>
      </c>
    </row>
    <row r="27" spans="1:17" ht="36.6" customHeight="1" x14ac:dyDescent="0.3">
      <c r="A27" s="17">
        <v>25</v>
      </c>
      <c r="B27" s="19" t="s">
        <v>55</v>
      </c>
      <c r="C27" s="17"/>
      <c r="D27" s="19" t="s">
        <v>32</v>
      </c>
      <c r="E27" s="19" t="s">
        <v>22</v>
      </c>
      <c r="F27" s="19" t="s">
        <v>36</v>
      </c>
      <c r="G27" s="6" t="s">
        <v>105</v>
      </c>
      <c r="H27" s="7">
        <v>0.13333333333333333</v>
      </c>
      <c r="I27" s="9">
        <f t="shared" si="0"/>
        <v>25</v>
      </c>
      <c r="J27" s="7">
        <v>5.7638888888888885E-2</v>
      </c>
      <c r="K27" s="9">
        <f t="shared" si="1"/>
        <v>8</v>
      </c>
      <c r="L27" s="7">
        <v>7.6388888888888895E-2</v>
      </c>
      <c r="M27" s="9">
        <f t="shared" si="2"/>
        <v>13</v>
      </c>
      <c r="N27" s="7">
        <f t="shared" si="3"/>
        <v>5.7638888888888885E-2</v>
      </c>
      <c r="O27" s="8">
        <f t="shared" si="4"/>
        <v>11</v>
      </c>
      <c r="P27" s="7">
        <f t="shared" si="5"/>
        <v>5.7638888888888885E-2</v>
      </c>
    </row>
    <row r="28" spans="1:17" ht="36.6" customHeight="1" x14ac:dyDescent="0.3">
      <c r="A28" s="17">
        <v>26</v>
      </c>
      <c r="B28" s="19" t="s">
        <v>15</v>
      </c>
      <c r="C28" s="17"/>
      <c r="D28" s="19" t="s">
        <v>71</v>
      </c>
      <c r="E28" s="19" t="s">
        <v>72</v>
      </c>
      <c r="F28" s="19" t="s">
        <v>36</v>
      </c>
      <c r="G28" s="6" t="e">
        <v>#REF!</v>
      </c>
      <c r="H28" s="7">
        <v>5.5555555555555552E-2</v>
      </c>
      <c r="I28" s="9">
        <f t="shared" si="0"/>
        <v>7</v>
      </c>
      <c r="J28" s="7">
        <v>6.0416666666666667E-2</v>
      </c>
      <c r="K28" s="9">
        <f t="shared" si="1"/>
        <v>9</v>
      </c>
      <c r="L28" s="7">
        <v>5.9722222222222225E-2</v>
      </c>
      <c r="M28" s="9">
        <f t="shared" si="2"/>
        <v>7</v>
      </c>
      <c r="N28" s="7">
        <f t="shared" ref="N28:N31" si="6">IF(H28+J28+L28&gt;0,P28," ")</f>
        <v>5.5555555555555552E-2</v>
      </c>
      <c r="O28" s="8">
        <f t="shared" si="4"/>
        <v>8</v>
      </c>
      <c r="P28" s="7">
        <f t="shared" ref="P28:P31" si="7">MIN(H28,J28,L28)</f>
        <v>5.5555555555555552E-2</v>
      </c>
    </row>
    <row r="29" spans="1:17" ht="40.5" customHeight="1" x14ac:dyDescent="0.3">
      <c r="A29" s="17">
        <v>27</v>
      </c>
      <c r="B29" s="19" t="s">
        <v>49</v>
      </c>
      <c r="C29" s="17"/>
      <c r="D29" s="19" t="s">
        <v>75</v>
      </c>
      <c r="E29" s="19" t="s">
        <v>25</v>
      </c>
      <c r="F29" s="19" t="s">
        <v>36</v>
      </c>
      <c r="G29" s="6" t="s">
        <v>105</v>
      </c>
      <c r="H29" s="7">
        <v>9.1666666666666674E-2</v>
      </c>
      <c r="I29" s="9">
        <f t="shared" si="0"/>
        <v>15</v>
      </c>
      <c r="J29" s="7">
        <v>8.1250000000000003E-2</v>
      </c>
      <c r="K29" s="9">
        <f t="shared" si="1"/>
        <v>15</v>
      </c>
      <c r="L29" s="7">
        <v>7.4999999999999997E-2</v>
      </c>
      <c r="M29" s="9">
        <f t="shared" si="2"/>
        <v>12</v>
      </c>
      <c r="N29" s="7">
        <f t="shared" si="6"/>
        <v>7.4999999999999997E-2</v>
      </c>
      <c r="O29" s="8">
        <f t="shared" si="4"/>
        <v>15</v>
      </c>
      <c r="P29" s="7">
        <f t="shared" si="7"/>
        <v>7.4999999999999997E-2</v>
      </c>
    </row>
    <row r="30" spans="1:17" ht="40.5" customHeight="1" x14ac:dyDescent="0.3">
      <c r="A30" s="17">
        <v>28</v>
      </c>
      <c r="B30" s="19" t="s">
        <v>39</v>
      </c>
      <c r="C30" s="17"/>
      <c r="D30" s="19" t="s">
        <v>30</v>
      </c>
      <c r="E30" s="19" t="s">
        <v>62</v>
      </c>
      <c r="F30" s="19" t="s">
        <v>37</v>
      </c>
      <c r="G30" s="6" t="e">
        <v>#REF!</v>
      </c>
      <c r="H30" s="7">
        <v>0.12083333333333333</v>
      </c>
      <c r="I30" s="9">
        <f t="shared" si="0"/>
        <v>22</v>
      </c>
      <c r="J30" s="7">
        <v>0.11527777777777777</v>
      </c>
      <c r="K30" s="9">
        <f t="shared" si="1"/>
        <v>25</v>
      </c>
      <c r="L30" s="7">
        <v>0.41666666666666669</v>
      </c>
      <c r="M30" s="9">
        <f t="shared" si="2"/>
        <v>20</v>
      </c>
      <c r="N30" s="7">
        <f t="shared" si="6"/>
        <v>0.11527777777777777</v>
      </c>
      <c r="O30" s="8">
        <f t="shared" si="4"/>
        <v>27</v>
      </c>
      <c r="P30" s="7">
        <f t="shared" si="7"/>
        <v>0.11527777777777777</v>
      </c>
    </row>
    <row r="31" spans="1:17" ht="40.5" customHeight="1" x14ac:dyDescent="0.3">
      <c r="A31" s="17">
        <v>29</v>
      </c>
      <c r="B31" s="19" t="s">
        <v>101</v>
      </c>
      <c r="C31" s="17"/>
      <c r="D31" s="19" t="s">
        <v>96</v>
      </c>
      <c r="E31" s="19" t="s">
        <v>97</v>
      </c>
      <c r="F31" s="19" t="s">
        <v>36</v>
      </c>
      <c r="G31" s="6" t="e">
        <v>#REF!</v>
      </c>
      <c r="H31" s="7">
        <v>0.14722222222222223</v>
      </c>
      <c r="I31" s="9">
        <f t="shared" si="0"/>
        <v>26</v>
      </c>
      <c r="J31" s="7">
        <v>0.41666666666666669</v>
      </c>
      <c r="K31" s="9">
        <f t="shared" si="1"/>
        <v>28</v>
      </c>
      <c r="L31" s="7">
        <v>0.41666666666666669</v>
      </c>
      <c r="M31" s="9">
        <f t="shared" si="2"/>
        <v>20</v>
      </c>
      <c r="N31" s="7">
        <f t="shared" si="6"/>
        <v>0.14722222222222223</v>
      </c>
      <c r="O31" s="8">
        <f t="shared" si="4"/>
        <v>29</v>
      </c>
      <c r="P31" s="7">
        <f t="shared" si="7"/>
        <v>0.14722222222222223</v>
      </c>
    </row>
    <row r="32" spans="1:17" ht="40.5" customHeight="1" x14ac:dyDescent="0.3">
      <c r="A32" s="17">
        <v>30</v>
      </c>
      <c r="B32" s="19" t="s">
        <v>56</v>
      </c>
      <c r="C32" s="17"/>
      <c r="D32" s="19" t="s">
        <v>84</v>
      </c>
      <c r="E32" s="19" t="s">
        <v>85</v>
      </c>
      <c r="F32" s="19" t="s">
        <v>37</v>
      </c>
      <c r="G32" s="6" t="e">
        <v>#REF!</v>
      </c>
      <c r="H32" s="7">
        <v>0.11666666666666665</v>
      </c>
      <c r="I32" s="9">
        <f t="shared" si="0"/>
        <v>20</v>
      </c>
      <c r="J32" s="7">
        <v>0.12916666666666668</v>
      </c>
      <c r="K32" s="9">
        <f t="shared" si="1"/>
        <v>26</v>
      </c>
      <c r="L32" s="7">
        <v>0.10069444444444443</v>
      </c>
      <c r="M32" s="9">
        <f t="shared" si="2"/>
        <v>19</v>
      </c>
      <c r="N32" s="7">
        <f t="shared" ref="N32" si="8">IF(H32+J32+L32&gt;0,P32," ")</f>
        <v>0.10069444444444443</v>
      </c>
      <c r="O32" s="8">
        <f t="shared" si="4"/>
        <v>23</v>
      </c>
      <c r="P32" s="7">
        <f t="shared" ref="P32" si="9">MIN(H32,J32,L32)</f>
        <v>0.10069444444444443</v>
      </c>
    </row>
  </sheetData>
  <mergeCells count="3">
    <mergeCell ref="H2:I2"/>
    <mergeCell ref="J2:K2"/>
    <mergeCell ref="L2:M2"/>
  </mergeCells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A2" sqref="A2"/>
    </sheetView>
  </sheetViews>
  <sheetFormatPr defaultRowHeight="40.5" customHeight="1" x14ac:dyDescent="0.2"/>
  <cols>
    <col min="1" max="1" width="6.5703125" customWidth="1"/>
    <col min="2" max="2" width="42.28515625" customWidth="1"/>
    <col min="3" max="3" width="6.28515625" customWidth="1"/>
    <col min="4" max="4" width="12.5703125" customWidth="1"/>
    <col min="5" max="5" width="15.28515625" customWidth="1"/>
    <col min="6" max="6" width="13.5703125" customWidth="1"/>
    <col min="7" max="7" width="7.42578125" hidden="1" customWidth="1"/>
    <col min="8" max="10" width="13.28515625" customWidth="1"/>
  </cols>
  <sheetData>
    <row r="1" spans="1:10" ht="18" x14ac:dyDescent="0.25">
      <c r="A1" s="16" t="s">
        <v>12</v>
      </c>
    </row>
    <row r="2" spans="1:10" s="1" customFormat="1" ht="36.75" x14ac:dyDescent="0.3">
      <c r="A2" s="3" t="s">
        <v>3</v>
      </c>
      <c r="B2" s="3" t="s">
        <v>2</v>
      </c>
      <c r="C2" s="3" t="s">
        <v>4</v>
      </c>
      <c r="D2" s="3" t="s">
        <v>0</v>
      </c>
      <c r="E2" s="3" t="s">
        <v>1</v>
      </c>
      <c r="F2" s="3" t="s">
        <v>6</v>
      </c>
      <c r="G2" s="3" t="s">
        <v>5</v>
      </c>
      <c r="H2" s="14" t="s">
        <v>7</v>
      </c>
      <c r="I2" s="14" t="s">
        <v>8</v>
      </c>
      <c r="J2" s="14" t="s">
        <v>9</v>
      </c>
    </row>
    <row r="3" spans="1:10" ht="36.6" customHeight="1" x14ac:dyDescent="0.25">
      <c r="A3" s="18">
        <v>0</v>
      </c>
      <c r="B3" s="20" t="s">
        <v>106</v>
      </c>
      <c r="C3" s="4">
        <v>1</v>
      </c>
      <c r="D3" s="5"/>
      <c r="E3" s="5"/>
      <c r="F3" s="6"/>
      <c r="G3" s="6"/>
      <c r="H3" s="7"/>
      <c r="I3" s="11"/>
      <c r="J3" s="11"/>
    </row>
    <row r="4" spans="1:10" ht="36.6" customHeight="1" x14ac:dyDescent="0.3">
      <c r="A4" s="17">
        <v>1</v>
      </c>
      <c r="B4" s="19" t="s">
        <v>44</v>
      </c>
      <c r="C4" s="17"/>
      <c r="D4" s="19" t="s">
        <v>34</v>
      </c>
      <c r="E4" s="19" t="s">
        <v>27</v>
      </c>
      <c r="F4" s="19" t="s">
        <v>36</v>
      </c>
      <c r="G4" s="6" t="s">
        <v>105</v>
      </c>
      <c r="H4" s="7"/>
      <c r="I4" s="7"/>
      <c r="J4" s="7"/>
    </row>
    <row r="5" spans="1:10" ht="36.6" customHeight="1" x14ac:dyDescent="0.3">
      <c r="A5" s="17">
        <v>2</v>
      </c>
      <c r="B5" s="19" t="s">
        <v>98</v>
      </c>
      <c r="C5" s="17"/>
      <c r="D5" s="19" t="s">
        <v>92</v>
      </c>
      <c r="E5" s="19" t="s">
        <v>26</v>
      </c>
      <c r="F5" s="19" t="s">
        <v>35</v>
      </c>
      <c r="G5" s="6"/>
      <c r="H5" s="7"/>
      <c r="I5" s="7"/>
      <c r="J5" s="7"/>
    </row>
    <row r="6" spans="1:10" s="2" customFormat="1" ht="36.6" customHeight="1" x14ac:dyDescent="0.3">
      <c r="A6" s="17">
        <v>3</v>
      </c>
      <c r="B6" s="19" t="s">
        <v>40</v>
      </c>
      <c r="C6" s="17"/>
      <c r="D6" s="19" t="s">
        <v>65</v>
      </c>
      <c r="E6" s="19" t="s">
        <v>66</v>
      </c>
      <c r="F6" s="19" t="s">
        <v>36</v>
      </c>
      <c r="G6" s="6" t="s">
        <v>105</v>
      </c>
      <c r="H6" s="7"/>
      <c r="I6" s="7"/>
      <c r="J6" s="7"/>
    </row>
    <row r="7" spans="1:10" ht="36.6" customHeight="1" x14ac:dyDescent="0.3">
      <c r="A7" s="17">
        <v>4</v>
      </c>
      <c r="B7" s="19" t="s">
        <v>47</v>
      </c>
      <c r="C7" s="17"/>
      <c r="D7" s="19" t="s">
        <v>69</v>
      </c>
      <c r="E7" s="19" t="s">
        <v>93</v>
      </c>
      <c r="F7" s="19" t="s">
        <v>35</v>
      </c>
      <c r="G7" s="6" t="s">
        <v>105</v>
      </c>
      <c r="H7" s="7"/>
      <c r="I7" s="7"/>
      <c r="J7" s="7"/>
    </row>
    <row r="8" spans="1:10" ht="36.6" customHeight="1" x14ac:dyDescent="0.3">
      <c r="A8" s="17">
        <v>5</v>
      </c>
      <c r="B8" s="19" t="s">
        <v>50</v>
      </c>
      <c r="C8" s="17"/>
      <c r="D8" s="19" t="s">
        <v>76</v>
      </c>
      <c r="E8" s="19" t="s">
        <v>77</v>
      </c>
      <c r="F8" s="19" t="s">
        <v>37</v>
      </c>
      <c r="G8" s="6"/>
      <c r="H8" s="7"/>
      <c r="I8" s="7"/>
      <c r="J8" s="7"/>
    </row>
    <row r="9" spans="1:10" ht="36.6" customHeight="1" x14ac:dyDescent="0.3">
      <c r="A9" s="17">
        <v>6</v>
      </c>
      <c r="B9" s="19" t="s">
        <v>57</v>
      </c>
      <c r="C9" s="17"/>
      <c r="D9" s="19" t="s">
        <v>28</v>
      </c>
      <c r="E9" s="19" t="s">
        <v>19</v>
      </c>
      <c r="F9" s="19" t="s">
        <v>36</v>
      </c>
      <c r="G9" s="6"/>
      <c r="H9" s="7"/>
      <c r="I9" s="7"/>
      <c r="J9" s="7"/>
    </row>
    <row r="10" spans="1:10" ht="36.6" customHeight="1" x14ac:dyDescent="0.3">
      <c r="A10" s="17">
        <v>7</v>
      </c>
      <c r="B10" s="19" t="s">
        <v>46</v>
      </c>
      <c r="C10" s="17"/>
      <c r="D10" s="19" t="s">
        <v>30</v>
      </c>
      <c r="E10" s="19" t="s">
        <v>21</v>
      </c>
      <c r="F10" s="19" t="s">
        <v>35</v>
      </c>
      <c r="G10" s="6"/>
      <c r="H10" s="7"/>
      <c r="I10" s="7"/>
      <c r="J10" s="7"/>
    </row>
    <row r="11" spans="1:10" ht="36.6" customHeight="1" x14ac:dyDescent="0.3">
      <c r="A11" s="17">
        <v>8</v>
      </c>
      <c r="B11" s="19" t="s">
        <v>60</v>
      </c>
      <c r="C11" s="17"/>
      <c r="D11" s="19" t="s">
        <v>88</v>
      </c>
      <c r="E11" s="19" t="s">
        <v>89</v>
      </c>
      <c r="F11" s="19" t="s">
        <v>36</v>
      </c>
      <c r="G11" s="6"/>
      <c r="H11" s="7"/>
      <c r="I11" s="7"/>
      <c r="J11" s="7"/>
    </row>
    <row r="12" spans="1:10" ht="36.6" customHeight="1" x14ac:dyDescent="0.3">
      <c r="A12" s="17">
        <v>9</v>
      </c>
      <c r="B12" s="19" t="s">
        <v>99</v>
      </c>
      <c r="C12" s="17"/>
      <c r="D12" s="19" t="s">
        <v>73</v>
      </c>
      <c r="E12" s="19" t="s">
        <v>94</v>
      </c>
      <c r="F12" s="19" t="s">
        <v>102</v>
      </c>
      <c r="G12" s="6"/>
      <c r="H12" s="7"/>
      <c r="I12" s="7"/>
      <c r="J12" s="7"/>
    </row>
    <row r="13" spans="1:10" ht="36.6" customHeight="1" x14ac:dyDescent="0.3">
      <c r="A13" s="17">
        <v>10</v>
      </c>
      <c r="B13" s="19" t="s">
        <v>13</v>
      </c>
      <c r="C13" s="17"/>
      <c r="D13" s="19" t="s">
        <v>31</v>
      </c>
      <c r="E13" s="19" t="s">
        <v>20</v>
      </c>
      <c r="F13" s="19" t="s">
        <v>37</v>
      </c>
      <c r="G13" s="6"/>
      <c r="H13" s="7"/>
      <c r="I13" s="7"/>
      <c r="J13" s="7"/>
    </row>
    <row r="14" spans="1:10" ht="36.6" customHeight="1" x14ac:dyDescent="0.3">
      <c r="A14" s="17">
        <v>11</v>
      </c>
      <c r="B14" s="19" t="s">
        <v>41</v>
      </c>
      <c r="C14" s="17"/>
      <c r="D14" s="19" t="s">
        <v>33</v>
      </c>
      <c r="E14" s="19" t="s">
        <v>67</v>
      </c>
      <c r="F14" s="19" t="s">
        <v>35</v>
      </c>
      <c r="G14" s="6" t="s">
        <v>105</v>
      </c>
      <c r="H14" s="7"/>
      <c r="I14" s="7"/>
      <c r="J14" s="7"/>
    </row>
    <row r="15" spans="1:10" ht="36.6" customHeight="1" x14ac:dyDescent="0.3">
      <c r="A15" s="17">
        <v>12</v>
      </c>
      <c r="B15" s="19" t="s">
        <v>54</v>
      </c>
      <c r="C15" s="17"/>
      <c r="D15" s="19" t="s">
        <v>82</v>
      </c>
      <c r="E15" s="19" t="s">
        <v>83</v>
      </c>
      <c r="F15" s="19" t="s">
        <v>37</v>
      </c>
      <c r="G15" s="6"/>
      <c r="H15" s="7"/>
      <c r="I15" s="7"/>
      <c r="J15" s="7"/>
    </row>
    <row r="16" spans="1:10" ht="36.6" customHeight="1" x14ac:dyDescent="0.3">
      <c r="A16" s="17">
        <v>13</v>
      </c>
      <c r="B16" s="19" t="s">
        <v>14</v>
      </c>
      <c r="C16" s="17"/>
      <c r="D16" s="19" t="s">
        <v>95</v>
      </c>
      <c r="E16" s="19" t="s">
        <v>24</v>
      </c>
      <c r="F16" s="19" t="s">
        <v>35</v>
      </c>
      <c r="G16" s="6"/>
      <c r="H16" s="7"/>
      <c r="I16" s="7"/>
      <c r="J16" s="7"/>
    </row>
    <row r="17" spans="1:10" ht="36.6" customHeight="1" x14ac:dyDescent="0.3">
      <c r="A17" s="17">
        <v>14</v>
      </c>
      <c r="B17" s="19" t="s">
        <v>51</v>
      </c>
      <c r="C17" s="17"/>
      <c r="D17" s="19" t="s">
        <v>78</v>
      </c>
      <c r="E17" s="19" t="s">
        <v>18</v>
      </c>
      <c r="F17" s="19" t="s">
        <v>36</v>
      </c>
      <c r="G17" s="6"/>
      <c r="H17" s="7"/>
      <c r="I17" s="7"/>
      <c r="J17" s="7"/>
    </row>
    <row r="18" spans="1:10" ht="36.6" customHeight="1" x14ac:dyDescent="0.3">
      <c r="A18" s="17">
        <v>15</v>
      </c>
      <c r="B18" s="19" t="s">
        <v>48</v>
      </c>
      <c r="C18" s="17"/>
      <c r="D18" s="19" t="s">
        <v>29</v>
      </c>
      <c r="E18" s="19" t="s">
        <v>74</v>
      </c>
      <c r="F18" s="19" t="s">
        <v>35</v>
      </c>
      <c r="G18" s="6" t="s">
        <v>105</v>
      </c>
      <c r="H18" s="7"/>
      <c r="I18" s="7"/>
      <c r="J18" s="7"/>
    </row>
    <row r="19" spans="1:10" ht="36.6" customHeight="1" x14ac:dyDescent="0.3">
      <c r="A19" s="17">
        <v>16</v>
      </c>
      <c r="B19" s="19" t="s">
        <v>100</v>
      </c>
      <c r="C19" s="17"/>
      <c r="D19" s="19" t="s">
        <v>63</v>
      </c>
      <c r="E19" s="19" t="s">
        <v>64</v>
      </c>
      <c r="F19" s="19" t="s">
        <v>37</v>
      </c>
      <c r="G19" s="6" t="s">
        <v>105</v>
      </c>
      <c r="H19" s="7"/>
      <c r="I19" s="7"/>
      <c r="J19" s="7"/>
    </row>
    <row r="20" spans="1:10" ht="36.6" customHeight="1" x14ac:dyDescent="0.3">
      <c r="A20" s="17">
        <v>17</v>
      </c>
      <c r="B20" s="19" t="s">
        <v>52</v>
      </c>
      <c r="C20" s="17"/>
      <c r="D20" s="19" t="s">
        <v>79</v>
      </c>
      <c r="E20" s="19" t="s">
        <v>18</v>
      </c>
      <c r="F20" s="19" t="s">
        <v>35</v>
      </c>
      <c r="G20" s="6" t="s">
        <v>105</v>
      </c>
      <c r="H20" s="7"/>
      <c r="I20" s="7"/>
      <c r="J20" s="7"/>
    </row>
    <row r="21" spans="1:10" ht="36.6" customHeight="1" x14ac:dyDescent="0.3">
      <c r="A21" s="17">
        <v>18</v>
      </c>
      <c r="B21" s="19" t="s">
        <v>53</v>
      </c>
      <c r="C21" s="17"/>
      <c r="D21" s="19" t="s">
        <v>80</v>
      </c>
      <c r="E21" s="19" t="s">
        <v>81</v>
      </c>
      <c r="F21" s="19" t="s">
        <v>91</v>
      </c>
      <c r="G21" s="6" t="s">
        <v>105</v>
      </c>
      <c r="H21" s="7"/>
      <c r="I21" s="7"/>
      <c r="J21" s="7"/>
    </row>
    <row r="22" spans="1:10" ht="36.6" customHeight="1" x14ac:dyDescent="0.3">
      <c r="A22" s="17">
        <v>19</v>
      </c>
      <c r="B22" s="19" t="s">
        <v>43</v>
      </c>
      <c r="C22" s="17"/>
      <c r="D22" s="19" t="s">
        <v>69</v>
      </c>
      <c r="E22" s="19" t="s">
        <v>70</v>
      </c>
      <c r="F22" s="19" t="s">
        <v>37</v>
      </c>
      <c r="G22" s="13"/>
      <c r="H22" s="7"/>
      <c r="I22" s="7"/>
      <c r="J22" s="7"/>
    </row>
    <row r="23" spans="1:10" ht="36.6" customHeight="1" x14ac:dyDescent="0.3">
      <c r="A23" s="17">
        <v>20</v>
      </c>
      <c r="B23" s="19" t="s">
        <v>42</v>
      </c>
      <c r="C23" s="17"/>
      <c r="D23" s="19" t="s">
        <v>68</v>
      </c>
      <c r="E23" s="19" t="s">
        <v>16</v>
      </c>
      <c r="F23" s="19" t="s">
        <v>36</v>
      </c>
      <c r="G23" s="6"/>
      <c r="H23" s="7"/>
      <c r="I23" s="7"/>
      <c r="J23" s="7"/>
    </row>
    <row r="24" spans="1:10" ht="36.6" customHeight="1" x14ac:dyDescent="0.3">
      <c r="A24" s="17">
        <v>21</v>
      </c>
      <c r="B24" s="19" t="s">
        <v>61</v>
      </c>
      <c r="C24" s="17"/>
      <c r="D24" s="19" t="s">
        <v>90</v>
      </c>
      <c r="E24" s="19" t="s">
        <v>67</v>
      </c>
      <c r="F24" s="19" t="s">
        <v>37</v>
      </c>
      <c r="G24" s="6"/>
      <c r="H24" s="7"/>
      <c r="I24" s="7"/>
      <c r="J24" s="7"/>
    </row>
    <row r="25" spans="1:10" ht="36.6" customHeight="1" x14ac:dyDescent="0.3">
      <c r="A25" s="17">
        <v>22</v>
      </c>
      <c r="B25" s="19" t="s">
        <v>59</v>
      </c>
      <c r="C25" s="17"/>
      <c r="D25" s="19" t="s">
        <v>33</v>
      </c>
      <c r="E25" s="19" t="s">
        <v>23</v>
      </c>
      <c r="F25" s="19" t="s">
        <v>35</v>
      </c>
      <c r="G25" s="6" t="s">
        <v>105</v>
      </c>
      <c r="H25" s="7"/>
      <c r="I25" s="7"/>
      <c r="J25" s="7"/>
    </row>
    <row r="26" spans="1:10" ht="36.6" customHeight="1" x14ac:dyDescent="0.3">
      <c r="A26" s="17">
        <v>23</v>
      </c>
      <c r="B26" s="19" t="s">
        <v>45</v>
      </c>
      <c r="C26" s="17"/>
      <c r="D26" s="19" t="s">
        <v>17</v>
      </c>
      <c r="E26" s="19" t="s">
        <v>17</v>
      </c>
      <c r="F26" s="19" t="s">
        <v>36</v>
      </c>
      <c r="G26" s="6" t="s">
        <v>105</v>
      </c>
      <c r="H26" s="7"/>
      <c r="I26" s="7"/>
      <c r="J26" s="7"/>
    </row>
    <row r="27" spans="1:10" ht="36.6" customHeight="1" x14ac:dyDescent="0.3">
      <c r="A27" s="17">
        <v>24</v>
      </c>
      <c r="B27" s="19" t="s">
        <v>58</v>
      </c>
      <c r="C27" s="17"/>
      <c r="D27" s="19" t="s">
        <v>86</v>
      </c>
      <c r="E27" s="19" t="s">
        <v>87</v>
      </c>
      <c r="F27" s="19" t="s">
        <v>35</v>
      </c>
      <c r="G27" s="6" t="s">
        <v>105</v>
      </c>
      <c r="H27" s="7"/>
      <c r="I27" s="7"/>
      <c r="J27" s="7"/>
    </row>
    <row r="28" spans="1:10" ht="36.6" customHeight="1" x14ac:dyDescent="0.3">
      <c r="A28" s="17">
        <v>25</v>
      </c>
      <c r="B28" s="19" t="s">
        <v>55</v>
      </c>
      <c r="C28" s="17"/>
      <c r="D28" s="19" t="s">
        <v>32</v>
      </c>
      <c r="E28" s="19" t="s">
        <v>22</v>
      </c>
      <c r="F28" s="19" t="s">
        <v>36</v>
      </c>
      <c r="G28" s="6" t="e">
        <v>#REF!</v>
      </c>
      <c r="H28" s="7"/>
      <c r="I28" s="7"/>
      <c r="J28" s="7"/>
    </row>
    <row r="29" spans="1:10" ht="40.5" customHeight="1" x14ac:dyDescent="0.3">
      <c r="A29" s="17">
        <v>26</v>
      </c>
      <c r="B29" s="19" t="s">
        <v>15</v>
      </c>
      <c r="C29" s="17"/>
      <c r="D29" s="19" t="s">
        <v>71</v>
      </c>
      <c r="E29" s="19" t="s">
        <v>72</v>
      </c>
      <c r="F29" s="19" t="s">
        <v>36</v>
      </c>
      <c r="G29" s="6" t="s">
        <v>105</v>
      </c>
      <c r="H29" s="7"/>
      <c r="I29" s="7"/>
      <c r="J29" s="7"/>
    </row>
    <row r="30" spans="1:10" ht="40.5" customHeight="1" x14ac:dyDescent="0.3">
      <c r="A30" s="17">
        <v>27</v>
      </c>
      <c r="B30" s="19" t="s">
        <v>49</v>
      </c>
      <c r="C30" s="17"/>
      <c r="D30" s="19" t="s">
        <v>75</v>
      </c>
      <c r="E30" s="19" t="s">
        <v>25</v>
      </c>
      <c r="F30" s="19" t="s">
        <v>36</v>
      </c>
      <c r="G30" s="6" t="e">
        <v>#REF!</v>
      </c>
      <c r="H30" s="7"/>
      <c r="I30" s="7"/>
      <c r="J30" s="7"/>
    </row>
    <row r="31" spans="1:10" ht="40.5" customHeight="1" x14ac:dyDescent="0.3">
      <c r="A31" s="17">
        <v>28</v>
      </c>
      <c r="B31" s="19" t="s">
        <v>39</v>
      </c>
      <c r="C31" s="17"/>
      <c r="D31" s="19" t="s">
        <v>30</v>
      </c>
      <c r="E31" s="19" t="s">
        <v>62</v>
      </c>
      <c r="F31" s="19" t="s">
        <v>37</v>
      </c>
      <c r="G31" s="6" t="e">
        <v>#REF!</v>
      </c>
      <c r="H31" s="7"/>
      <c r="I31" s="7"/>
      <c r="J31" s="7"/>
    </row>
    <row r="32" spans="1:10" ht="40.5" customHeight="1" x14ac:dyDescent="0.3">
      <c r="A32" s="17">
        <v>29</v>
      </c>
      <c r="B32" s="19" t="s">
        <v>101</v>
      </c>
      <c r="C32" s="17"/>
      <c r="D32" s="19" t="s">
        <v>96</v>
      </c>
      <c r="E32" s="19" t="s">
        <v>97</v>
      </c>
      <c r="F32" s="19" t="s">
        <v>36</v>
      </c>
      <c r="H32" s="7"/>
      <c r="I32" s="7"/>
      <c r="J32" s="7"/>
    </row>
    <row r="33" spans="1:10" ht="40.5" customHeight="1" x14ac:dyDescent="0.3">
      <c r="A33" s="17">
        <v>30</v>
      </c>
      <c r="B33" s="19" t="s">
        <v>56</v>
      </c>
      <c r="C33" s="17"/>
      <c r="D33" s="19" t="s">
        <v>84</v>
      </c>
      <c r="E33" s="19" t="s">
        <v>85</v>
      </c>
      <c r="F33" s="19" t="s">
        <v>37</v>
      </c>
      <c r="H33" s="7"/>
      <c r="I33" s="7"/>
      <c r="J33" s="7"/>
    </row>
    <row r="34" spans="1:10" ht="40.5" customHeight="1" x14ac:dyDescent="0.2">
      <c r="H34" s="12"/>
      <c r="I34" s="12"/>
      <c r="J34" s="12"/>
    </row>
  </sheetData>
  <pageMargins left="0.23622047244094491" right="0.23622047244094491" top="0.15748031496062992" bottom="0.15748031496062992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Timing computation</vt:lpstr>
      <vt:lpstr>Entrants list</vt:lpstr>
      <vt:lpstr>'Entrants list'!Print_Area</vt:lpstr>
      <vt:lpstr>'Timing computation'!Print_Area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</dc:creator>
  <cp:lastModifiedBy>Richard</cp:lastModifiedBy>
  <cp:lastPrinted>2023-09-09T15:22:52Z</cp:lastPrinted>
  <dcterms:created xsi:type="dcterms:W3CDTF">2021-09-11T18:25:24Z</dcterms:created>
  <dcterms:modified xsi:type="dcterms:W3CDTF">2023-09-16T08:11:11Z</dcterms:modified>
</cp:coreProperties>
</file>